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60" windowWidth="19140" windowHeight="984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F29" i="4"/>
  <c r="F32"/>
  <c r="F14"/>
  <c r="F59" s="1"/>
  <c r="F16"/>
  <c r="E59"/>
  <c r="D59"/>
</calcChain>
</file>

<file path=xl/sharedStrings.xml><?xml version="1.0" encoding="utf-8"?>
<sst xmlns="http://schemas.openxmlformats.org/spreadsheetml/2006/main" count="150" uniqueCount="75">
  <si>
    <t>Наименование</t>
  </si>
  <si>
    <t>Раздел</t>
  </si>
  <si>
    <t>Подраздел</t>
  </si>
  <si>
    <t>тыс. руб.</t>
  </si>
  <si>
    <t>ИТОГО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</si>
  <si>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</si>
  <si>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</si>
  <si>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</si>
  <si>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</si>
  <si>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</si>
  <si>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</si>
  <si>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</si>
  <si>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</si>
  <si>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</si>
  <si>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</si>
  <si>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</si>
  <si>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</si>
  <si>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</si>
  <si>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</si>
  <si>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</si>
  <si>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</si>
  <si>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</si>
  <si>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</si>
  <si>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</si>
  <si>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</si>
  <si>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</si>
  <si>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</si>
  <si>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</si>
  <si>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Топливно-энергетический комплекс</t>
  </si>
  <si>
    <t>Дорожное хозяйство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</si>
  <si>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</si>
  <si>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</si>
  <si>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</si>
  <si>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</si>
  <si>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</si>
  <si>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</si>
  <si>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</si>
  <si>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</si>
  <si>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</si>
  <si>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</si>
  <si>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</si>
  <si>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</si>
  <si>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</si>
  <si>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</si>
  <si>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</si>
  <si>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</si>
  <si>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</si>
  <si>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</si>
  <si>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</si>
  <si>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</si>
  <si>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</si>
  <si>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</si>
  <si>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</si>
  <si>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</si>
  <si>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</si>
  <si>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</si>
  <si>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</si>
  <si>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</si>
  <si>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</si>
  <si>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</si>
  <si>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Спорт высших достижений</t>
  </si>
  <si>
    <t>Средства массовой информации</t>
  </si>
  <si>
    <t>Телевидение и радиовещание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</si>
  <si>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</si>
  <si>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</si>
  <si>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Приложение № 4</t>
  </si>
  <si>
    <t>к решению Совета народных депутатов</t>
  </si>
  <si>
    <t>Мысковского городского округа</t>
  </si>
  <si>
    <t>от___________________№______</t>
  </si>
  <si>
    <t>Распределение</t>
  </si>
  <si>
    <t>бюджетных ассигнований бюджета Мысковского городского округа по разделам, подразделам</t>
  </si>
  <si>
    <t>2024 год</t>
  </si>
  <si>
    <t>2025 год</t>
  </si>
  <si>
    <t>классификации расходов бюджета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</si>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</sst>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28">
    <xf numFmtId="0" fontId="0" fillId="0" borderId="0" xfId="0">
      <alignment vertical="top"/>
    </xf>
    <xf numFmtId="0" fontId="8" fillId="0" borderId="0" xfId="0" applyFont="1">
      <alignment vertical="top"/>
    </xf>
    <xf numFmtId="0" fontId="7" fillId="0" borderId="0" xfId="0" applyFont="1">
      <alignment vertical="top"/>
    </xf>
    <xf numFmtId="168" fontId="7" fillId="0" borderId="0" xfId="0" applyNumberFormat="1" applyFont="1" applyAlignment="1">
      <alignment horizontal="right" vertical="center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4" fontId="7" fillId="0" borderId="0" xfId="0" applyNumberFormat="1" applyFont="1" applyBorder="1" applyAlignment="1">
      <alignment horizontal="right" vertical="top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8" fillId="0" borderId="0" xfId="0" applyFont="1" applyBorder="1">
      <alignment vertical="top"/>
    </xf>
    <xf numFmtId="0" fontId="8" fillId="0" borderId="1" xfId="0" applyFont="1" applyBorder="1">
      <alignment vertical="top"/>
    </xf>
    <xf numFmtId="169" fontId="7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>
      <alignment vertical="top"/>
    </xf>
    <xf numFmtId="0" fontId="7" fillId="0" borderId="0" xfId="0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/>
    </xf>
  </cellXfs>
  <cellStyles count="12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2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59"/>
  <sheetViews>
    <sheetView showGridLines="0" tabSelected="1" topLeftCell="A42" workbookViewId="0">
      <selection activeCell="F30" sqref="F30:F33"/>
    </sheetView>
  </sheetViews>
  <sheetFormatPr defaultColWidth="10.33203125" defaultRowHeight="18.75"/>
  <cols>
    <col min="1" max="1" width="83.5" style="1" customWidth="1"/>
    <col min="2" max="2" width="11.1640625" style="1" customWidth="1"/>
    <col min="3" max="3" width="15" style="1" customWidth="1"/>
    <col min="4" max="6" width="23.1640625" style="1" customWidth="1"/>
    <col min="7" max="8" width="14.83203125" style="1" hidden="1" customWidth="1"/>
    <col min="9" max="9" width="17.1640625" style="1" customWidth="1"/>
    <col min="10" max="11" width="10.33203125" style="1" customWidth="1"/>
    <col min="12" max="12" width="17.33203125" style="1" customWidth="1"/>
    <col min="13" max="16384" width="10.33203125" style="1"/>
  </cols>
  <sheetData>
    <row r="1" spans="1:8" s="2" customFormat="1">
      <c r="F1" s="3" t="s">
        <v>65</v>
      </c>
    </row>
    <row r="2" spans="1:8" s="2" customFormat="1">
      <c r="F2" s="3" t="s">
        <v>66</v>
      </c>
    </row>
    <row r="3" spans="1:8" s="2" customFormat="1">
      <c r="F3" s="3" t="s">
        <v>67</v>
      </c>
    </row>
    <row r="4" spans="1:8" s="2" customFormat="1">
      <c r="F4" s="3" t="s">
        <v>68</v>
      </c>
    </row>
    <row r="5" spans="1:8" s="2" customFormat="1"/>
    <row r="6" spans="1:8" s="2" customFormat="1"/>
    <row r="7" spans="1:8" s="2" customFormat="1">
      <c r="A7" s="26" t="s">
        <v>69</v>
      </c>
      <c r="B7" s="26"/>
      <c r="C7" s="26"/>
      <c r="D7" s="26"/>
      <c r="E7" s="26"/>
      <c r="F7" s="26"/>
      <c r="G7" s="26"/>
      <c r="H7" s="26"/>
    </row>
    <row r="8" spans="1:8" s="2" customFormat="1">
      <c r="A8" s="26" t="s">
        <v>70</v>
      </c>
      <c r="B8" s="26"/>
      <c r="C8" s="26"/>
      <c r="D8" s="26"/>
      <c r="E8" s="26"/>
      <c r="F8" s="26"/>
      <c r="G8" s="4"/>
      <c r="H8" s="4"/>
    </row>
    <row r="9" spans="1:8" s="2" customFormat="1">
      <c r="A9" s="26" t="s">
        <v>73</v>
      </c>
      <c r="B9" s="26"/>
      <c r="C9" s="26"/>
      <c r="D9" s="26"/>
      <c r="E9" s="26"/>
      <c r="F9" s="26"/>
      <c r="G9" s="5"/>
      <c r="H9" s="5"/>
    </row>
    <row r="10" spans="1:8">
      <c r="A10" s="11"/>
      <c r="B10" s="12"/>
      <c r="C10" s="27"/>
      <c r="D10" s="27"/>
      <c r="E10" s="27"/>
      <c r="F10" s="27"/>
      <c r="G10" s="27"/>
      <c r="H10" s="27"/>
    </row>
    <row r="11" spans="1:8">
      <c r="F11" s="6" t="s">
        <v>3</v>
      </c>
    </row>
    <row r="12" spans="1:8" ht="37.5">
      <c r="A12" s="7" t="s">
        <v>0</v>
      </c>
      <c r="B12" s="7" t="s">
        <v>1</v>
      </c>
      <c r="C12" s="8" t="s">
        <v>2</v>
      </c>
      <c r="D12" s="7" t="s">
        <v>71</v>
      </c>
      <c r="E12" s="7" t="s">
        <v>72</v>
      </c>
      <c r="F12" s="7" t="s">
        <v>74</v>
      </c>
      <c r="G12" s="13"/>
      <c r="H12" s="13"/>
    </row>
    <row r="13" spans="1:8">
      <c r="A13" s="9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4"/>
      <c r="H13" s="14"/>
    </row>
    <row r="14" spans="1:8">
      <c r="A14" s="15" t="s">
        <v>6</v>
      </c>
      <c r="B14" s="16" t="s">
        <v>7</v>
      </c>
      <c r="C14" s="16" t="s">
        <v>5</v>
      </c>
      <c r="D14" s="23">
        <v>175282.1</v>
      </c>
      <c r="E14" s="23">
        <v>224418.9</v>
      </c>
      <c r="F14" s="23">
        <f>255733.9-1000</f>
        <v>254733.9</v>
      </c>
      <c r="G14" s="17"/>
      <c r="H14" s="17"/>
    </row>
    <row r="15" spans="1:8" ht="37.5">
      <c r="A15" s="18" t="s">
        <v>8</v>
      </c>
      <c r="B15" s="19" t="s">
        <v>7</v>
      </c>
      <c r="C15" s="19" t="s">
        <v>9</v>
      </c>
      <c r="D15" s="24">
        <v>2707.4</v>
      </c>
      <c r="E15" s="24">
        <v>2707.4</v>
      </c>
      <c r="F15" s="24">
        <v>2707.4</v>
      </c>
      <c r="G15" s="20"/>
      <c r="H15" s="20"/>
    </row>
    <row r="16" spans="1:8" ht="56.25">
      <c r="A16" s="18" t="s">
        <v>10</v>
      </c>
      <c r="B16" s="19" t="s">
        <v>7</v>
      </c>
      <c r="C16" s="19" t="s">
        <v>11</v>
      </c>
      <c r="D16" s="24">
        <v>11370.4</v>
      </c>
      <c r="E16" s="24">
        <v>11370.4</v>
      </c>
      <c r="F16" s="24">
        <f>12370.4-1000</f>
        <v>11370.4</v>
      </c>
      <c r="G16" s="20"/>
      <c r="H16" s="20"/>
    </row>
    <row r="17" spans="1:8" ht="75">
      <c r="A17" s="18" t="s">
        <v>12</v>
      </c>
      <c r="B17" s="19" t="s">
        <v>7</v>
      </c>
      <c r="C17" s="19" t="s">
        <v>13</v>
      </c>
      <c r="D17" s="24">
        <v>51548.7</v>
      </c>
      <c r="E17" s="24">
        <v>50830.7</v>
      </c>
      <c r="F17" s="24">
        <v>50881.7</v>
      </c>
      <c r="G17" s="20"/>
      <c r="H17" s="20"/>
    </row>
    <row r="18" spans="1:8">
      <c r="A18" s="18" t="s">
        <v>14</v>
      </c>
      <c r="B18" s="19" t="s">
        <v>7</v>
      </c>
      <c r="C18" s="19" t="s">
        <v>15</v>
      </c>
      <c r="D18" s="24">
        <v>4.8</v>
      </c>
      <c r="E18" s="24">
        <v>5</v>
      </c>
      <c r="F18" s="24">
        <v>82.9</v>
      </c>
      <c r="G18" s="20"/>
      <c r="H18" s="20"/>
    </row>
    <row r="19" spans="1:8" ht="56.25">
      <c r="A19" s="18" t="s">
        <v>16</v>
      </c>
      <c r="B19" s="19" t="s">
        <v>7</v>
      </c>
      <c r="C19" s="19" t="s">
        <v>17</v>
      </c>
      <c r="D19" s="24">
        <v>17140.7</v>
      </c>
      <c r="E19" s="24">
        <v>17140.7</v>
      </c>
      <c r="F19" s="24">
        <v>17140.7</v>
      </c>
      <c r="G19" s="20"/>
      <c r="H19" s="20"/>
    </row>
    <row r="20" spans="1:8">
      <c r="A20" s="18" t="s">
        <v>18</v>
      </c>
      <c r="B20" s="19" t="s">
        <v>7</v>
      </c>
      <c r="C20" s="19" t="s">
        <v>19</v>
      </c>
      <c r="D20" s="24">
        <v>5000</v>
      </c>
      <c r="E20" s="24">
        <v>5000</v>
      </c>
      <c r="F20" s="24">
        <v>5000</v>
      </c>
      <c r="G20" s="20"/>
      <c r="H20" s="20"/>
    </row>
    <row r="21" spans="1:8">
      <c r="A21" s="18" t="s">
        <v>20</v>
      </c>
      <c r="B21" s="19" t="s">
        <v>7</v>
      </c>
      <c r="C21" s="19" t="s">
        <v>21</v>
      </c>
      <c r="D21" s="24">
        <v>87510.1</v>
      </c>
      <c r="E21" s="24">
        <v>137364.70000000001</v>
      </c>
      <c r="F21" s="24">
        <v>167550.79999999999</v>
      </c>
      <c r="G21" s="20"/>
      <c r="H21" s="20"/>
    </row>
    <row r="22" spans="1:8" ht="37.5">
      <c r="A22" s="15" t="s">
        <v>22</v>
      </c>
      <c r="B22" s="16" t="s">
        <v>11</v>
      </c>
      <c r="C22" s="16" t="s">
        <v>5</v>
      </c>
      <c r="D22" s="23">
        <v>32798.1</v>
      </c>
      <c r="E22" s="23">
        <v>31714.1</v>
      </c>
      <c r="F22" s="23">
        <v>0</v>
      </c>
      <c r="G22" s="17"/>
      <c r="H22" s="17"/>
    </row>
    <row r="23" spans="1:8" ht="56.25">
      <c r="A23" s="18" t="s">
        <v>23</v>
      </c>
      <c r="B23" s="19" t="s">
        <v>11</v>
      </c>
      <c r="C23" s="19" t="s">
        <v>24</v>
      </c>
      <c r="D23" s="24">
        <v>7602.5</v>
      </c>
      <c r="E23" s="24">
        <v>6518.5</v>
      </c>
      <c r="F23" s="24">
        <v>0</v>
      </c>
      <c r="G23" s="20"/>
      <c r="H23" s="20"/>
    </row>
    <row r="24" spans="1:8" ht="37.5">
      <c r="A24" s="18" t="s">
        <v>25</v>
      </c>
      <c r="B24" s="19" t="s">
        <v>11</v>
      </c>
      <c r="C24" s="19" t="s">
        <v>26</v>
      </c>
      <c r="D24" s="24">
        <v>25195.599999999999</v>
      </c>
      <c r="E24" s="24">
        <v>25195.599999999999</v>
      </c>
      <c r="F24" s="24">
        <v>0</v>
      </c>
      <c r="G24" s="20"/>
      <c r="H24" s="20"/>
    </row>
    <row r="25" spans="1:8">
      <c r="A25" s="15" t="s">
        <v>27</v>
      </c>
      <c r="B25" s="16" t="s">
        <v>13</v>
      </c>
      <c r="C25" s="16" t="s">
        <v>5</v>
      </c>
      <c r="D25" s="23">
        <v>215511.3</v>
      </c>
      <c r="E25" s="23">
        <v>241635.1</v>
      </c>
      <c r="F25" s="23">
        <v>243364.6</v>
      </c>
      <c r="G25" s="17"/>
      <c r="H25" s="17"/>
    </row>
    <row r="26" spans="1:8">
      <c r="A26" s="18" t="s">
        <v>28</v>
      </c>
      <c r="B26" s="19" t="s">
        <v>13</v>
      </c>
      <c r="C26" s="19" t="s">
        <v>9</v>
      </c>
      <c r="D26" s="24">
        <v>4000.7</v>
      </c>
      <c r="E26" s="24">
        <v>4208.7</v>
      </c>
      <c r="F26" s="24">
        <v>4427.6000000000004</v>
      </c>
      <c r="G26" s="20"/>
      <c r="H26" s="20"/>
    </row>
    <row r="27" spans="1:8">
      <c r="A27" s="18" t="s">
        <v>29</v>
      </c>
      <c r="B27" s="19" t="s">
        <v>13</v>
      </c>
      <c r="C27" s="19" t="s">
        <v>30</v>
      </c>
      <c r="D27" s="24">
        <v>209110.6</v>
      </c>
      <c r="E27" s="24">
        <v>235026.4</v>
      </c>
      <c r="F27" s="24">
        <v>236537</v>
      </c>
      <c r="G27" s="20"/>
      <c r="H27" s="20"/>
    </row>
    <row r="28" spans="1:8">
      <c r="A28" s="18" t="s">
        <v>31</v>
      </c>
      <c r="B28" s="19" t="s">
        <v>13</v>
      </c>
      <c r="C28" s="19" t="s">
        <v>32</v>
      </c>
      <c r="D28" s="24">
        <v>2400</v>
      </c>
      <c r="E28" s="24">
        <v>2400</v>
      </c>
      <c r="F28" s="24">
        <v>2400</v>
      </c>
      <c r="G28" s="20"/>
      <c r="H28" s="20"/>
    </row>
    <row r="29" spans="1:8">
      <c r="A29" s="15" t="s">
        <v>33</v>
      </c>
      <c r="B29" s="16" t="s">
        <v>15</v>
      </c>
      <c r="C29" s="16" t="s">
        <v>5</v>
      </c>
      <c r="D29" s="23">
        <v>683606.9</v>
      </c>
      <c r="E29" s="23">
        <v>638522.5</v>
      </c>
      <c r="F29" s="23">
        <f>659398.7+1150</f>
        <v>660548.69999999995</v>
      </c>
      <c r="G29" s="17"/>
      <c r="H29" s="17"/>
    </row>
    <row r="30" spans="1:8">
      <c r="A30" s="18" t="s">
        <v>34</v>
      </c>
      <c r="B30" s="19" t="s">
        <v>15</v>
      </c>
      <c r="C30" s="19" t="s">
        <v>7</v>
      </c>
      <c r="D30" s="24">
        <v>26404.6</v>
      </c>
      <c r="E30" s="24">
        <v>21010.3</v>
      </c>
      <c r="F30" s="24">
        <v>21060.799999999999</v>
      </c>
      <c r="G30" s="20"/>
      <c r="H30" s="20"/>
    </row>
    <row r="31" spans="1:8">
      <c r="A31" s="18" t="s">
        <v>35</v>
      </c>
      <c r="B31" s="19" t="s">
        <v>15</v>
      </c>
      <c r="C31" s="19" t="s">
        <v>9</v>
      </c>
      <c r="D31" s="24">
        <v>385709.54</v>
      </c>
      <c r="E31" s="24">
        <v>347140</v>
      </c>
      <c r="F31" s="24">
        <v>364139.3</v>
      </c>
      <c r="G31" s="20"/>
      <c r="H31" s="20"/>
    </row>
    <row r="32" spans="1:8">
      <c r="A32" s="18" t="s">
        <v>36</v>
      </c>
      <c r="B32" s="19" t="s">
        <v>15</v>
      </c>
      <c r="C32" s="19" t="s">
        <v>11</v>
      </c>
      <c r="D32" s="24">
        <v>232151.86</v>
      </c>
      <c r="E32" s="24">
        <v>231524.9</v>
      </c>
      <c r="F32" s="24">
        <f>235154.1+1150</f>
        <v>236304.1</v>
      </c>
      <c r="G32" s="20"/>
      <c r="H32" s="20"/>
    </row>
    <row r="33" spans="1:8" ht="37.5">
      <c r="A33" s="18" t="s">
        <v>37</v>
      </c>
      <c r="B33" s="19" t="s">
        <v>15</v>
      </c>
      <c r="C33" s="19" t="s">
        <v>15</v>
      </c>
      <c r="D33" s="24">
        <v>39340.9</v>
      </c>
      <c r="E33" s="24">
        <v>38847.300000000003</v>
      </c>
      <c r="F33" s="24">
        <v>39044.5</v>
      </c>
      <c r="G33" s="20"/>
      <c r="H33" s="20"/>
    </row>
    <row r="34" spans="1:8">
      <c r="A34" s="15" t="s">
        <v>38</v>
      </c>
      <c r="B34" s="16" t="s">
        <v>39</v>
      </c>
      <c r="C34" s="16" t="s">
        <v>5</v>
      </c>
      <c r="D34" s="23">
        <v>1291354.5</v>
      </c>
      <c r="E34" s="23">
        <v>1269053.5</v>
      </c>
      <c r="F34" s="23">
        <v>1263093.7</v>
      </c>
      <c r="G34" s="17"/>
      <c r="H34" s="17"/>
    </row>
    <row r="35" spans="1:8">
      <c r="A35" s="18" t="s">
        <v>40</v>
      </c>
      <c r="B35" s="19" t="s">
        <v>39</v>
      </c>
      <c r="C35" s="19" t="s">
        <v>7</v>
      </c>
      <c r="D35" s="24">
        <v>460640.56</v>
      </c>
      <c r="E35" s="24">
        <v>458292.96</v>
      </c>
      <c r="F35" s="24">
        <v>457291.66</v>
      </c>
      <c r="G35" s="20"/>
      <c r="H35" s="20"/>
    </row>
    <row r="36" spans="1:8">
      <c r="A36" s="18" t="s">
        <v>41</v>
      </c>
      <c r="B36" s="19" t="s">
        <v>39</v>
      </c>
      <c r="C36" s="19" t="s">
        <v>9</v>
      </c>
      <c r="D36" s="24">
        <v>573949.64</v>
      </c>
      <c r="E36" s="24">
        <v>559984.19999999995</v>
      </c>
      <c r="F36" s="24">
        <v>556874.30000000005</v>
      </c>
      <c r="G36" s="20"/>
      <c r="H36" s="20"/>
    </row>
    <row r="37" spans="1:8">
      <c r="A37" s="18" t="s">
        <v>42</v>
      </c>
      <c r="B37" s="19" t="s">
        <v>39</v>
      </c>
      <c r="C37" s="19" t="s">
        <v>11</v>
      </c>
      <c r="D37" s="24">
        <v>151741.5</v>
      </c>
      <c r="E37" s="24">
        <v>145753.5</v>
      </c>
      <c r="F37" s="24">
        <v>143904.9</v>
      </c>
      <c r="G37" s="20"/>
      <c r="H37" s="20"/>
    </row>
    <row r="38" spans="1:8">
      <c r="A38" s="18" t="s">
        <v>43</v>
      </c>
      <c r="B38" s="19" t="s">
        <v>39</v>
      </c>
      <c r="C38" s="19" t="s">
        <v>39</v>
      </c>
      <c r="D38" s="24">
        <v>8407.2000000000007</v>
      </c>
      <c r="E38" s="24">
        <v>8407.2000000000007</v>
      </c>
      <c r="F38" s="24">
        <v>8407.2000000000007</v>
      </c>
      <c r="G38" s="20"/>
      <c r="H38" s="20"/>
    </row>
    <row r="39" spans="1:8">
      <c r="A39" s="18" t="s">
        <v>44</v>
      </c>
      <c r="B39" s="19" t="s">
        <v>39</v>
      </c>
      <c r="C39" s="19" t="s">
        <v>30</v>
      </c>
      <c r="D39" s="24">
        <v>96615.6</v>
      </c>
      <c r="E39" s="24">
        <v>96615.64</v>
      </c>
      <c r="F39" s="24">
        <v>96615.64</v>
      </c>
      <c r="G39" s="20"/>
      <c r="H39" s="20"/>
    </row>
    <row r="40" spans="1:8">
      <c r="A40" s="15" t="s">
        <v>45</v>
      </c>
      <c r="B40" s="16" t="s">
        <v>46</v>
      </c>
      <c r="C40" s="16" t="s">
        <v>5</v>
      </c>
      <c r="D40" s="23">
        <v>134890.4</v>
      </c>
      <c r="E40" s="23">
        <v>132460</v>
      </c>
      <c r="F40" s="23">
        <v>132347.20000000001</v>
      </c>
      <c r="G40" s="17"/>
      <c r="H40" s="17"/>
    </row>
    <row r="41" spans="1:8">
      <c r="A41" s="18" t="s">
        <v>47</v>
      </c>
      <c r="B41" s="19" t="s">
        <v>46</v>
      </c>
      <c r="C41" s="19" t="s">
        <v>7</v>
      </c>
      <c r="D41" s="24">
        <v>105277.6</v>
      </c>
      <c r="E41" s="24">
        <v>102847.2</v>
      </c>
      <c r="F41" s="24">
        <v>102734.39999999999</v>
      </c>
      <c r="G41" s="20"/>
      <c r="H41" s="20"/>
    </row>
    <row r="42" spans="1:8">
      <c r="A42" s="18" t="s">
        <v>48</v>
      </c>
      <c r="B42" s="19" t="s">
        <v>46</v>
      </c>
      <c r="C42" s="19" t="s">
        <v>9</v>
      </c>
      <c r="D42" s="24">
        <v>4971.1000000000004</v>
      </c>
      <c r="E42" s="24">
        <v>4971.1000000000004</v>
      </c>
      <c r="F42" s="24">
        <v>4971.1000000000004</v>
      </c>
      <c r="G42" s="20"/>
      <c r="H42" s="20"/>
    </row>
    <row r="43" spans="1:8">
      <c r="A43" s="18" t="s">
        <v>49</v>
      </c>
      <c r="B43" s="19" t="s">
        <v>46</v>
      </c>
      <c r="C43" s="19" t="s">
        <v>13</v>
      </c>
      <c r="D43" s="24">
        <v>24641.7</v>
      </c>
      <c r="E43" s="24">
        <v>24641.7</v>
      </c>
      <c r="F43" s="24">
        <v>24641.7</v>
      </c>
      <c r="G43" s="20"/>
      <c r="H43" s="20"/>
    </row>
    <row r="44" spans="1:8">
      <c r="A44" s="15" t="s">
        <v>50</v>
      </c>
      <c r="B44" s="16" t="s">
        <v>30</v>
      </c>
      <c r="C44" s="16" t="s">
        <v>5</v>
      </c>
      <c r="D44" s="23">
        <v>5080</v>
      </c>
      <c r="E44" s="23">
        <v>5080</v>
      </c>
      <c r="F44" s="23">
        <v>5080</v>
      </c>
      <c r="G44" s="17"/>
      <c r="H44" s="17"/>
    </row>
    <row r="45" spans="1:8">
      <c r="A45" s="18" t="s">
        <v>51</v>
      </c>
      <c r="B45" s="19" t="s">
        <v>30</v>
      </c>
      <c r="C45" s="19" t="s">
        <v>7</v>
      </c>
      <c r="D45" s="24">
        <v>5080</v>
      </c>
      <c r="E45" s="24">
        <v>5080</v>
      </c>
      <c r="F45" s="24">
        <v>5080</v>
      </c>
      <c r="G45" s="20"/>
      <c r="H45" s="20"/>
    </row>
    <row r="46" spans="1:8">
      <c r="A46" s="15" t="s">
        <v>52</v>
      </c>
      <c r="B46" s="16" t="s">
        <v>24</v>
      </c>
      <c r="C46" s="16" t="s">
        <v>5</v>
      </c>
      <c r="D46" s="23">
        <v>294000.2</v>
      </c>
      <c r="E46" s="23">
        <v>292818.5</v>
      </c>
      <c r="F46" s="23">
        <v>293068.59999999998</v>
      </c>
      <c r="G46" s="17"/>
      <c r="H46" s="17"/>
    </row>
    <row r="47" spans="1:8">
      <c r="A47" s="18" t="s">
        <v>53</v>
      </c>
      <c r="B47" s="19" t="s">
        <v>24</v>
      </c>
      <c r="C47" s="19" t="s">
        <v>7</v>
      </c>
      <c r="D47" s="24">
        <v>9197.9</v>
      </c>
      <c r="E47" s="24">
        <v>9197.9</v>
      </c>
      <c r="F47" s="24">
        <v>9197.9</v>
      </c>
      <c r="G47" s="20"/>
      <c r="H47" s="20"/>
    </row>
    <row r="48" spans="1:8">
      <c r="A48" s="18" t="s">
        <v>54</v>
      </c>
      <c r="B48" s="19" t="s">
        <v>24</v>
      </c>
      <c r="C48" s="19" t="s">
        <v>9</v>
      </c>
      <c r="D48" s="24">
        <v>110561.7</v>
      </c>
      <c r="E48" s="24">
        <v>108023</v>
      </c>
      <c r="F48" s="24">
        <v>108246.7</v>
      </c>
      <c r="G48" s="20"/>
      <c r="H48" s="20"/>
    </row>
    <row r="49" spans="1:8">
      <c r="A49" s="18" t="s">
        <v>55</v>
      </c>
      <c r="B49" s="19" t="s">
        <v>24</v>
      </c>
      <c r="C49" s="19" t="s">
        <v>11</v>
      </c>
      <c r="D49" s="24">
        <v>19680.900000000001</v>
      </c>
      <c r="E49" s="24">
        <v>21440.9</v>
      </c>
      <c r="F49" s="24">
        <v>21256.6</v>
      </c>
      <c r="G49" s="20"/>
      <c r="H49" s="20"/>
    </row>
    <row r="50" spans="1:8">
      <c r="A50" s="18" t="s">
        <v>56</v>
      </c>
      <c r="B50" s="19" t="s">
        <v>24</v>
      </c>
      <c r="C50" s="19" t="s">
        <v>13</v>
      </c>
      <c r="D50" s="24">
        <v>119426.3</v>
      </c>
      <c r="E50" s="24">
        <v>119252.9</v>
      </c>
      <c r="F50" s="24">
        <v>119237.1</v>
      </c>
      <c r="G50" s="20"/>
      <c r="H50" s="20"/>
    </row>
    <row r="51" spans="1:8">
      <c r="A51" s="18" t="s">
        <v>57</v>
      </c>
      <c r="B51" s="19" t="s">
        <v>24</v>
      </c>
      <c r="C51" s="19" t="s">
        <v>17</v>
      </c>
      <c r="D51" s="24">
        <v>35133.4</v>
      </c>
      <c r="E51" s="24">
        <v>34903.800000000003</v>
      </c>
      <c r="F51" s="24">
        <v>35130.300000000003</v>
      </c>
      <c r="G51" s="20"/>
      <c r="H51" s="20"/>
    </row>
    <row r="52" spans="1:8">
      <c r="A52" s="15" t="s">
        <v>58</v>
      </c>
      <c r="B52" s="16" t="s">
        <v>19</v>
      </c>
      <c r="C52" s="16" t="s">
        <v>5</v>
      </c>
      <c r="D52" s="23">
        <v>59601.3</v>
      </c>
      <c r="E52" s="23">
        <v>58302.2</v>
      </c>
      <c r="F52" s="23">
        <v>57488.4</v>
      </c>
      <c r="G52" s="17"/>
      <c r="H52" s="17"/>
    </row>
    <row r="53" spans="1:8">
      <c r="A53" s="18" t="s">
        <v>59</v>
      </c>
      <c r="B53" s="19" t="s">
        <v>19</v>
      </c>
      <c r="C53" s="19" t="s">
        <v>7</v>
      </c>
      <c r="D53" s="24">
        <v>27306.5</v>
      </c>
      <c r="E53" s="24">
        <v>26007.4</v>
      </c>
      <c r="F53" s="24">
        <v>24868.5</v>
      </c>
      <c r="G53" s="20"/>
      <c r="H53" s="20"/>
    </row>
    <row r="54" spans="1:8">
      <c r="A54" s="18" t="s">
        <v>60</v>
      </c>
      <c r="B54" s="19" t="s">
        <v>19</v>
      </c>
      <c r="C54" s="19" t="s">
        <v>11</v>
      </c>
      <c r="D54" s="24">
        <v>32294.799999999999</v>
      </c>
      <c r="E54" s="24">
        <v>32294.799999999999</v>
      </c>
      <c r="F54" s="24">
        <v>32619.9</v>
      </c>
      <c r="G54" s="20"/>
      <c r="H54" s="20"/>
    </row>
    <row r="55" spans="1:8">
      <c r="A55" s="15" t="s">
        <v>61</v>
      </c>
      <c r="B55" s="16" t="s">
        <v>32</v>
      </c>
      <c r="C55" s="16" t="s">
        <v>5</v>
      </c>
      <c r="D55" s="23">
        <v>18799.7</v>
      </c>
      <c r="E55" s="23">
        <v>18799.7</v>
      </c>
      <c r="F55" s="23">
        <v>18799.7</v>
      </c>
      <c r="G55" s="17"/>
      <c r="H55" s="17"/>
    </row>
    <row r="56" spans="1:8">
      <c r="A56" s="18" t="s">
        <v>62</v>
      </c>
      <c r="B56" s="19" t="s">
        <v>32</v>
      </c>
      <c r="C56" s="19" t="s">
        <v>7</v>
      </c>
      <c r="D56" s="24">
        <v>18799.7</v>
      </c>
      <c r="E56" s="24">
        <v>18799.7</v>
      </c>
      <c r="F56" s="24">
        <v>18799.7</v>
      </c>
      <c r="G56" s="20"/>
      <c r="H56" s="20"/>
    </row>
    <row r="57" spans="1:8" ht="37.5">
      <c r="A57" s="15" t="s">
        <v>63</v>
      </c>
      <c r="B57" s="16" t="s">
        <v>21</v>
      </c>
      <c r="C57" s="16" t="s">
        <v>5</v>
      </c>
      <c r="D57" s="23">
        <v>1000</v>
      </c>
      <c r="E57" s="23">
        <v>1000</v>
      </c>
      <c r="F57" s="23">
        <v>1000</v>
      </c>
      <c r="G57" s="17"/>
      <c r="H57" s="17"/>
    </row>
    <row r="58" spans="1:8" ht="37.5">
      <c r="A58" s="18" t="s">
        <v>64</v>
      </c>
      <c r="B58" s="19" t="s">
        <v>21</v>
      </c>
      <c r="C58" s="19" t="s">
        <v>7</v>
      </c>
      <c r="D58" s="24">
        <v>1000</v>
      </c>
      <c r="E58" s="24">
        <v>1000</v>
      </c>
      <c r="F58" s="24">
        <v>1000</v>
      </c>
      <c r="G58" s="20"/>
      <c r="H58" s="20"/>
    </row>
    <row r="59" spans="1:8">
      <c r="A59" s="22" t="s">
        <v>4</v>
      </c>
      <c r="B59" s="22"/>
      <c r="C59" s="22"/>
      <c r="D59" s="25">
        <f>D57+D55+D52+D46+D44+D40+D34+D29+D25+D22+D14</f>
        <v>2911924.5</v>
      </c>
      <c r="E59" s="25">
        <f t="shared" ref="E59:F59" si="0">E57+E55+E52+E46+E44+E40+E34+E29+E25+E22+E14</f>
        <v>2913804.5</v>
      </c>
      <c r="F59" s="25">
        <f t="shared" si="0"/>
        <v>2929524.8</v>
      </c>
      <c r="G59" s="21"/>
      <c r="H59" s="21"/>
    </row>
  </sheetData>
  <mergeCells count="4">
    <mergeCell ref="A7:H7"/>
    <mergeCell ref="A8:F8"/>
    <mergeCell ref="A9:F9"/>
    <mergeCell ref="C10:H10"/>
  </mergeCells>
  <conditionalFormatting sqref="A14:F14">
    <cfRule type="expression" dxfId="21" priority="22" stopIfTrue="1">
      <formula>$C14=""</formula>
    </cfRule>
  </conditionalFormatting>
  <conditionalFormatting sqref="A15:F21">
    <cfRule type="expression" dxfId="20" priority="21" stopIfTrue="1">
      <formula>$C15=""</formula>
    </cfRule>
  </conditionalFormatting>
  <conditionalFormatting sqref="A22:F22">
    <cfRule type="expression" dxfId="19" priority="20" stopIfTrue="1">
      <formula>$C22=""</formula>
    </cfRule>
  </conditionalFormatting>
  <conditionalFormatting sqref="A23:F24">
    <cfRule type="expression" dxfId="18" priority="19" stopIfTrue="1">
      <formula>$C23=""</formula>
    </cfRule>
  </conditionalFormatting>
  <conditionalFormatting sqref="A25:F25">
    <cfRule type="expression" dxfId="17" priority="18" stopIfTrue="1">
      <formula>$C25=""</formula>
    </cfRule>
  </conditionalFormatting>
  <conditionalFormatting sqref="A26:F28">
    <cfRule type="expression" dxfId="16" priority="17" stopIfTrue="1">
      <formula>$C26=""</formula>
    </cfRule>
  </conditionalFormatting>
  <conditionalFormatting sqref="A29:F29">
    <cfRule type="expression" dxfId="15" priority="16" stopIfTrue="1">
      <formula>$C29=""</formula>
    </cfRule>
  </conditionalFormatting>
  <conditionalFormatting sqref="A30:F33">
    <cfRule type="expression" dxfId="14" priority="15" stopIfTrue="1">
      <formula>$C30=""</formula>
    </cfRule>
  </conditionalFormatting>
  <conditionalFormatting sqref="A34:F34">
    <cfRule type="expression" dxfId="13" priority="14" stopIfTrue="1">
      <formula>$C34=""</formula>
    </cfRule>
  </conditionalFormatting>
  <conditionalFormatting sqref="A35:F39">
    <cfRule type="expression" dxfId="12" priority="13" stopIfTrue="1">
      <formula>$C35=""</formula>
    </cfRule>
  </conditionalFormatting>
  <conditionalFormatting sqref="A40:F40">
    <cfRule type="expression" dxfId="11" priority="12" stopIfTrue="1">
      <formula>$C40=""</formula>
    </cfRule>
  </conditionalFormatting>
  <conditionalFormatting sqref="A41:F43">
    <cfRule type="expression" dxfId="10" priority="11" stopIfTrue="1">
      <formula>$C41=""</formula>
    </cfRule>
  </conditionalFormatting>
  <conditionalFormatting sqref="A44:F44">
    <cfRule type="expression" dxfId="9" priority="10" stopIfTrue="1">
      <formula>$C44=""</formula>
    </cfRule>
  </conditionalFormatting>
  <conditionalFormatting sqref="A45:F45">
    <cfRule type="expression" dxfId="8" priority="9" stopIfTrue="1">
      <formula>$C45=""</formula>
    </cfRule>
  </conditionalFormatting>
  <conditionalFormatting sqref="A46:F46">
    <cfRule type="expression" dxfId="7" priority="8" stopIfTrue="1">
      <formula>$C46=""</formula>
    </cfRule>
  </conditionalFormatting>
  <conditionalFormatting sqref="A47:F51">
    <cfRule type="expression" dxfId="6" priority="7" stopIfTrue="1">
      <formula>$C47=""</formula>
    </cfRule>
  </conditionalFormatting>
  <conditionalFormatting sqref="A52:F52">
    <cfRule type="expression" dxfId="5" priority="6" stopIfTrue="1">
      <formula>$C52=""</formula>
    </cfRule>
  </conditionalFormatting>
  <conditionalFormatting sqref="A53:F54">
    <cfRule type="expression" dxfId="4" priority="5" stopIfTrue="1">
      <formula>$C53=""</formula>
    </cfRule>
  </conditionalFormatting>
  <conditionalFormatting sqref="A55:F55">
    <cfRule type="expression" dxfId="3" priority="4" stopIfTrue="1">
      <formula>$C55=""</formula>
    </cfRule>
  </conditionalFormatting>
  <conditionalFormatting sqref="A56:F56">
    <cfRule type="expression" dxfId="2" priority="3" stopIfTrue="1">
      <formula>$C56=""</formula>
    </cfRule>
  </conditionalFormatting>
  <conditionalFormatting sqref="A57:F57">
    <cfRule type="expression" dxfId="1" priority="2" stopIfTrue="1">
      <formula>$C57=""</formula>
    </cfRule>
  </conditionalFormatting>
  <conditionalFormatting sqref="A58:F58">
    <cfRule type="expression" dxfId="0" priority="1" stopIfTrue="1">
      <formula>$C58=""</formula>
    </cfRule>
  </conditionalFormatting>
  <pageMargins left="0.59055118110236227" right="0.39370078740157483" top="0.65" bottom="0.36" header="0.36" footer="0.37"/>
  <pageSetup paperSize="9" scale="6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sergeeva</cp:lastModifiedBy>
  <cp:lastPrinted>2023-11-01T07:39:36Z</cp:lastPrinted>
  <dcterms:created xsi:type="dcterms:W3CDTF">2023-10-31T04:09:47Z</dcterms:created>
  <dcterms:modified xsi:type="dcterms:W3CDTF">2023-11-14T03:05:09Z</dcterms:modified>
</cp:coreProperties>
</file>