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workbookProtection workbookPassword="9573" lockStructure="1"/>
  <bookViews>
    <workbookView xWindow="10296" yWindow="900" windowWidth="14940" windowHeight="13176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</workbook>
</file>

<file path=xl/calcChain.xml><?xml version="1.0" encoding="utf-8"?>
<calcChain xmlns="http://schemas.openxmlformats.org/spreadsheetml/2006/main">
  <c r="E16" i="1" l="1"/>
  <c r="F36" i="1"/>
  <c r="F29" i="1" s="1"/>
  <c r="E36" i="1"/>
  <c r="E29" i="1" s="1"/>
  <c r="D36" i="1"/>
  <c r="D29" i="1" s="1"/>
  <c r="D35" i="1" l="1"/>
  <c r="D34" i="1" s="1"/>
  <c r="E35" i="1"/>
  <c r="E34" i="1" s="1"/>
  <c r="F35" i="1"/>
  <c r="F34" i="1" s="1"/>
  <c r="D26" i="1"/>
  <c r="D22" i="1"/>
  <c r="E26" i="1" l="1"/>
  <c r="F26" i="1" l="1"/>
  <c r="E32" i="1"/>
  <c r="E31" i="1" s="1"/>
  <c r="E30" i="1" s="1"/>
  <c r="D32" i="1"/>
  <c r="D31" i="1" s="1"/>
  <c r="D30" i="1" s="1"/>
  <c r="E25" i="1"/>
  <c r="D25" i="1"/>
  <c r="E22" i="1"/>
  <c r="E21" i="1" s="1"/>
  <c r="D21" i="1"/>
  <c r="E18" i="1"/>
  <c r="D18" i="1"/>
  <c r="D16" i="1"/>
  <c r="D20" i="1" l="1"/>
  <c r="E20" i="1"/>
  <c r="D15" i="1"/>
  <c r="E15" i="1"/>
  <c r="F22" i="1"/>
  <c r="F18" i="1" l="1"/>
  <c r="F32" i="1" l="1"/>
  <c r="F31" i="1" s="1"/>
  <c r="F30" i="1" s="1"/>
  <c r="D41" i="1"/>
  <c r="D40" i="1" s="1"/>
  <c r="D39" i="1" s="1"/>
  <c r="D38" i="1" s="1"/>
  <c r="D13" i="1" s="1"/>
  <c r="F16" i="1"/>
  <c r="F21" i="1"/>
  <c r="F25" i="1"/>
  <c r="F41" i="1"/>
  <c r="F40" i="1" s="1"/>
  <c r="F39" i="1" s="1"/>
  <c r="F38" i="1" s="1"/>
  <c r="E41" i="1"/>
  <c r="E40" i="1" s="1"/>
  <c r="E39" i="1" s="1"/>
  <c r="E38" i="1" s="1"/>
  <c r="B4" i="4"/>
  <c r="B14" i="4"/>
  <c r="A19" i="4"/>
  <c r="A18" i="4"/>
  <c r="E14" i="1" l="1"/>
  <c r="E13" i="1"/>
  <c r="D14" i="1"/>
  <c r="F15" i="1"/>
  <c r="F20" i="1"/>
  <c r="F14" i="1" l="1"/>
  <c r="F13" i="1"/>
</calcChain>
</file>

<file path=xl/comments1.xml><?xml version="1.0" encoding="utf-8"?>
<comments xmlns="http://schemas.openxmlformats.org/spreadsheetml/2006/main">
  <authors>
    <author>523mudrechenko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<sst xmlns="http://schemas.openxmlformats.org/spreadsheetml/2006/main" count="244" uniqueCount="236">
  <si>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</si>
  <si>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</si>
  <si>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</si>
  <si>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</si>
  <si>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</si>
  <si>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</si>
  <si>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</si>
  <si>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</si>
  <si>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</si>
  <si>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</si>
  <si>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</si>
  <si>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</si>
  <si>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</si>
  <si>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</si>
  <si>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</si>
  <si>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</si>
  <si>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</si>
  <si>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</si>
  <si>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</si>
  <si>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</si>
  <si>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</si>
  <si>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</si>
  <si>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</si>
  <si>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</si>
  <si>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</si>
  <si>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</si>
  <si>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</si>
  <si>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</si>
  <si>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</si>
  <si>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</si>
  <si>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</si>
  <si>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</si>
  <si>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</si>
  <si>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</si>
  <si>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</si>
  <si>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</si>
  <si>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</si>
  <si>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</si>
  <si>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</si>
  <si>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</si>
  <si>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</si>
  <si>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</si>
  <si>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</si>
  <si>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</si>
  <si>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</si>
  <si>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</si>
  <si>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</si>
  <si>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</si>
  <si>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</si>
  <si>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</si>
  <si>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</si>
  <si>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</si>
  <si>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</si>
  <si>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</si>
  <si>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</si>
  <si>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</si>
  <si>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</si>
  <si>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</si>
  <si>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</si>
  <si>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</si>
  <si>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</si>
  <si>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</si>
  <si>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</si>
  <si>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</si>
  <si>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</si>
  <si>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</si>
  <si>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</si>
  <si>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</si>
  <si>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</si>
  <si>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</si>
  <si>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</si>
  <si>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</si>
  <si>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</si>
  <si>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</si>
  <si>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</si>
  <si>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</si>
  <si>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</si>
  <si>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</si>
  <si>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</si>
  <si>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</si>
  <si>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</si>
  <si>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</si>
  <si>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</si>
  <si>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</si>
  <si>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</si>
  <si>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</si>
  <si>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</si>
  <si>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</si>
  <si>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</si>
  <si>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</si>
  <si>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</si>
  <si>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</si>
  <si>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</si>
  <si>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</si>
  <si>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</si>
  <si>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</si>
  <si>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</si>
  <si>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</si>
  <si>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</si>
  <si>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</si>
  <si>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</si>
  <si>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</si>
  <si>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</si>
  <si>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</si>
  <si>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</si>
  <si>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</si>
  <si>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</si>
  <si>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</si>
  <si>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</si>
  <si>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</si>
  <si>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</si>
  <si>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</si>
  <si>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</si>
  <si>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</si>
  <si>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</si>
  <si>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</si>
  <si>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</si>
  <si>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</si>
  <si>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</si>
  <si>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</si>
  <si>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</si>
  <si>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</si>
  <si>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</si>
  <si>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</si>
  <si>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</si>
  <si>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</si>
  <si>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</si>
  <si>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</si>
  <si>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</si>
  <si>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</si>
  <si>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</si>
  <si>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</si>
  <si>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</si>
  <si>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</si>
  <si>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</si>
  <si>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</si>
  <si>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</si>
  <si>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</si>
  <si>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</si>
  <si>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</si>
  <si>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</si>
  <si>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</si>
  <si>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</si>
  <si>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</si>
  <si>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</si>
  <si>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</si>
  <si>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</si>
  <si>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</si>
  <si>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</si>
  <si>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</si>
  <si>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</si>
  <si>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</si>
  <si>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</si>
  <si>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</si>
  <si>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</si>
  <si>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</si>
  <si>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</si>
  <si>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</si>
  <si>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</si>
  <si>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</si>
  <si>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</si>
  <si>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</si>
  <si>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</si>
  <si>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</si>
  <si>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</si>
  <si>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</si>
  <si>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</si>
  <si>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</si>
  <si>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</si>
  <si>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</si>
  <si>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</si>
  <si>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</si>
  <si>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</si>
  <si>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</si>
  <si>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</si>
  <si>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</si>
  <si>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</si>
  <si>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</si>
  <si>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</si>
  <si>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</si>
  <si>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</si>
  <si>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</si>
  <si>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</si>
  <si>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</si>
  <si>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</si>
  <si>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</si>
  <si>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</si>
  <si>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</si>
  <si>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</si>
  <si>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</si>
  <si>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</si>
  <si>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</si>
  <si>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</si>
  <si>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</si>
  <si>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</si>
  <si>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</si>
  <si>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тыс.руб.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</si>
  <si>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</si>
  <si>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</si>
  <si>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</si>
  <si>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</si>
  <si>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</si>
  <si>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</si>
  <si>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</si>
  <si>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</si>
  <si>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</si>
  <si>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</si>
  <si>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</si>
  <si>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</si>
  <si>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</si>
  <si>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</si>
  <si>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</si>
  <si>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частичное покрытие дефицита бюджета) 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</si>
  <si>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</si>
  <si>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</si>
  <si>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</si>
  <si>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частичное покрытие дефицита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</si>
  <si>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</si>
  <si>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</si>
  <si>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</si>
  <si>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</si>
  <si>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Приложение № 6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</si>
  <si>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</si>
  <si>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</si>
  <si>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</si>
  <si>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</si>
  <si>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</si>
  <si>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</si>
  <si>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</si>
  <si>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</si>
  <si>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</si>
  <si>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</si>
  <si>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>2027 год</t>
  </si>
  <si>
    <t xml:space="preserve">от  №   </t>
  </si>
  <si>
    <t xml:space="preserve"> Мысковского городского округа на 2026 год и на плановый период 2027 и 2028 годов</t>
  </si>
  <si>
    <t>2028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</si>
</sst>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/>
    </xf>
    <xf numFmtId="49" fontId="9" fillId="0" borderId="2" xfId="0" applyNumberFormat="1" applyFont="1" applyBorder="1" applyAlignment="1">
      <alignment horizontal="center" vertical="top"/>
    </xf>
    <xf numFmtId="49" fontId="9" fillId="0" borderId="2" xfId="0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vertical="top" wrapText="1"/>
    </xf>
    <xf numFmtId="49" fontId="7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10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164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2" fontId="8" fillId="0" borderId="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F49"/>
  <sheetViews>
    <sheetView tabSelected="1" topLeftCell="B1" zoomScale="86" zoomScaleNormal="86" workbookViewId="0">
      <selection activeCell="C29" sqref="C29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s="3" customFormat="1" x14ac:dyDescent="0.25">
      <c r="A1" s="2"/>
      <c r="B1" s="9"/>
      <c r="C1" s="34" t="s">
        <v>221</v>
      </c>
      <c r="D1" s="34"/>
      <c r="E1" s="34"/>
      <c r="F1" s="34"/>
    </row>
    <row r="2" spans="1:6" s="3" customFormat="1" ht="14.4" customHeight="1" x14ac:dyDescent="0.25">
      <c r="A2" s="2"/>
      <c r="B2" s="9"/>
      <c r="C2" s="34" t="s">
        <v>207</v>
      </c>
      <c r="D2" s="34"/>
      <c r="E2" s="34"/>
      <c r="F2" s="34"/>
    </row>
    <row r="3" spans="1:6" s="3" customFormat="1" ht="16.95" customHeight="1" x14ac:dyDescent="0.25">
      <c r="A3" s="2"/>
      <c r="B3" s="9"/>
      <c r="C3" s="34" t="s">
        <v>208</v>
      </c>
      <c r="D3" s="34"/>
      <c r="E3" s="34"/>
      <c r="F3" s="34"/>
    </row>
    <row r="4" spans="1:6" s="3" customFormat="1" ht="16.95" customHeight="1" x14ac:dyDescent="0.25">
      <c r="A4" s="2"/>
      <c r="B4" s="9"/>
      <c r="C4" s="34" t="s">
        <v>233</v>
      </c>
      <c r="D4" s="34"/>
      <c r="E4" s="34"/>
      <c r="F4" s="34"/>
    </row>
    <row r="5" spans="1:6" s="3" customFormat="1" ht="28.2" customHeight="1" x14ac:dyDescent="0.25">
      <c r="A5" s="2"/>
      <c r="B5" s="9"/>
      <c r="C5" s="10"/>
      <c r="D5" s="20"/>
      <c r="E5" s="20"/>
      <c r="F5" s="21"/>
    </row>
    <row r="6" spans="1:6" s="3" customFormat="1" ht="24" customHeight="1" x14ac:dyDescent="0.25">
      <c r="A6" s="2"/>
      <c r="B6" s="33" t="s">
        <v>223</v>
      </c>
      <c r="C6" s="33"/>
      <c r="D6" s="33"/>
      <c r="E6" s="33"/>
      <c r="F6" s="33"/>
    </row>
    <row r="7" spans="1:6" s="3" customFormat="1" ht="8.4" customHeight="1" x14ac:dyDescent="0.25">
      <c r="A7" s="2"/>
      <c r="B7" s="33"/>
      <c r="C7" s="33"/>
      <c r="D7" s="33"/>
      <c r="E7" s="33"/>
      <c r="F7" s="33"/>
    </row>
    <row r="8" spans="1:6" s="3" customFormat="1" ht="1.95" hidden="1" customHeight="1" x14ac:dyDescent="0.25">
      <c r="A8" s="2"/>
      <c r="B8" s="33"/>
      <c r="C8" s="33"/>
      <c r="D8" s="33"/>
      <c r="E8" s="33"/>
      <c r="F8" s="33"/>
    </row>
    <row r="9" spans="1:6" s="3" customFormat="1" hidden="1" x14ac:dyDescent="0.25">
      <c r="A9" s="2"/>
      <c r="B9" s="33"/>
      <c r="C9" s="33"/>
      <c r="D9" s="33"/>
      <c r="E9" s="33"/>
      <c r="F9" s="33"/>
    </row>
    <row r="10" spans="1:6" s="3" customFormat="1" ht="17.399999999999999" customHeight="1" x14ac:dyDescent="0.25">
      <c r="A10" s="2"/>
      <c r="B10" s="33" t="s">
        <v>234</v>
      </c>
      <c r="C10" s="35"/>
      <c r="D10" s="35"/>
      <c r="E10" s="35"/>
      <c r="F10" s="35"/>
    </row>
    <row r="11" spans="1:6" s="3" customFormat="1" ht="25.8" customHeight="1" x14ac:dyDescent="0.25">
      <c r="A11" s="2"/>
      <c r="B11" s="12"/>
      <c r="C11" s="13"/>
      <c r="D11" s="11" t="s">
        <v>179</v>
      </c>
      <c r="E11" s="11" t="s">
        <v>179</v>
      </c>
      <c r="F11" s="22" t="s">
        <v>196</v>
      </c>
    </row>
    <row r="12" spans="1:6" s="29" customFormat="1" x14ac:dyDescent="0.25">
      <c r="A12" s="26"/>
      <c r="B12" s="27" t="s">
        <v>5</v>
      </c>
      <c r="C12" s="28" t="s">
        <v>104</v>
      </c>
      <c r="D12" s="28" t="s">
        <v>222</v>
      </c>
      <c r="E12" s="28" t="s">
        <v>232</v>
      </c>
      <c r="F12" s="28" t="s">
        <v>235</v>
      </c>
    </row>
    <row r="13" spans="1:6" ht="18.600000000000001" customHeight="1" x14ac:dyDescent="0.25">
      <c r="A13" s="4" t="s">
        <v>17</v>
      </c>
      <c r="B13" s="24" t="s">
        <v>179</v>
      </c>
      <c r="C13" s="36" t="s">
        <v>201</v>
      </c>
      <c r="D13" s="37">
        <f>D15+D20+D38+D29</f>
        <v>118520</v>
      </c>
      <c r="E13" s="37">
        <f>E15+E20+E38+E29</f>
        <v>111000</v>
      </c>
      <c r="F13" s="37">
        <f>F15+F20+F38+F29</f>
        <v>111000</v>
      </c>
    </row>
    <row r="14" spans="1:6" ht="19.8" customHeight="1" x14ac:dyDescent="0.25">
      <c r="A14" s="4" t="s">
        <v>15</v>
      </c>
      <c r="B14" s="25" t="s">
        <v>179</v>
      </c>
      <c r="C14" s="38" t="s">
        <v>202</v>
      </c>
      <c r="D14" s="37">
        <f>D38+D20+D15</f>
        <v>118520</v>
      </c>
      <c r="E14" s="37">
        <f>E38+E20+E15</f>
        <v>111000</v>
      </c>
      <c r="F14" s="37">
        <f>F38+F20+F15</f>
        <v>111000</v>
      </c>
    </row>
    <row r="15" spans="1:6" ht="21.6" customHeight="1" x14ac:dyDescent="0.25">
      <c r="A15" s="4" t="s">
        <v>19</v>
      </c>
      <c r="B15" s="25" t="s">
        <v>21</v>
      </c>
      <c r="C15" s="36" t="s">
        <v>20</v>
      </c>
      <c r="D15" s="37">
        <f>D16-D18</f>
        <v>154920</v>
      </c>
      <c r="E15" s="37">
        <f>E16-E18</f>
        <v>129600</v>
      </c>
      <c r="F15" s="37">
        <f>F16-F18</f>
        <v>129600</v>
      </c>
    </row>
    <row r="16" spans="1:6" ht="20.399999999999999" customHeight="1" x14ac:dyDescent="0.25">
      <c r="A16" s="4" t="s">
        <v>23</v>
      </c>
      <c r="B16" s="25" t="s">
        <v>24</v>
      </c>
      <c r="C16" s="36" t="s">
        <v>209</v>
      </c>
      <c r="D16" s="37">
        <f>D17</f>
        <v>314920</v>
      </c>
      <c r="E16" s="37">
        <f>E17</f>
        <v>239600</v>
      </c>
      <c r="F16" s="37">
        <f>F17</f>
        <v>239600</v>
      </c>
    </row>
    <row r="17" spans="1:6" ht="33.6" customHeight="1" x14ac:dyDescent="0.25">
      <c r="A17" s="4" t="s">
        <v>30</v>
      </c>
      <c r="B17" s="25" t="s">
        <v>175</v>
      </c>
      <c r="C17" s="36" t="s">
        <v>218</v>
      </c>
      <c r="D17" s="37">
        <v>314920</v>
      </c>
      <c r="E17" s="37">
        <v>239600</v>
      </c>
      <c r="F17" s="37">
        <v>239600</v>
      </c>
    </row>
    <row r="18" spans="1:6" ht="36.6" customHeight="1" x14ac:dyDescent="0.25">
      <c r="A18" s="4" t="s">
        <v>26</v>
      </c>
      <c r="B18" s="25" t="s">
        <v>28</v>
      </c>
      <c r="C18" s="36" t="s">
        <v>27</v>
      </c>
      <c r="D18" s="37">
        <f>D19</f>
        <v>160000</v>
      </c>
      <c r="E18" s="37">
        <f>E19</f>
        <v>110000</v>
      </c>
      <c r="F18" s="37">
        <f>F19</f>
        <v>110000</v>
      </c>
    </row>
    <row r="19" spans="1:6" ht="36.6" customHeight="1" x14ac:dyDescent="0.25">
      <c r="A19" s="4" t="s">
        <v>32</v>
      </c>
      <c r="B19" s="25" t="s">
        <v>176</v>
      </c>
      <c r="C19" s="36" t="s">
        <v>217</v>
      </c>
      <c r="D19" s="37">
        <v>160000</v>
      </c>
      <c r="E19" s="37">
        <v>110000</v>
      </c>
      <c r="F19" s="37">
        <v>110000</v>
      </c>
    </row>
    <row r="20" spans="1:6" ht="22.8" customHeight="1" x14ac:dyDescent="0.25">
      <c r="A20" s="4" t="s">
        <v>34</v>
      </c>
      <c r="B20" s="25" t="s">
        <v>35</v>
      </c>
      <c r="C20" s="36" t="s">
        <v>210</v>
      </c>
      <c r="D20" s="37">
        <f>D21-D25</f>
        <v>-36400</v>
      </c>
      <c r="E20" s="37">
        <f>E21-E25</f>
        <v>-18600</v>
      </c>
      <c r="F20" s="37">
        <f>F21-F25</f>
        <v>-18600</v>
      </c>
    </row>
    <row r="21" spans="1:6" ht="34.799999999999997" customHeight="1" x14ac:dyDescent="0.25">
      <c r="A21" s="4" t="s">
        <v>37</v>
      </c>
      <c r="B21" s="25" t="s">
        <v>197</v>
      </c>
      <c r="C21" s="36" t="s">
        <v>211</v>
      </c>
      <c r="D21" s="37">
        <f>D22</f>
        <v>0</v>
      </c>
      <c r="E21" s="37">
        <f>E22</f>
        <v>0</v>
      </c>
      <c r="F21" s="37">
        <f>F22</f>
        <v>0</v>
      </c>
    </row>
    <row r="22" spans="1:6" ht="37.799999999999997" customHeight="1" x14ac:dyDescent="0.25">
      <c r="A22" s="4" t="s">
        <v>92</v>
      </c>
      <c r="B22" s="25" t="s">
        <v>198</v>
      </c>
      <c r="C22" s="36" t="s">
        <v>219</v>
      </c>
      <c r="D22" s="37">
        <f>D23+D24</f>
        <v>0</v>
      </c>
      <c r="E22" s="37">
        <f>E23+E24</f>
        <v>0</v>
      </c>
      <c r="F22" s="37">
        <f>F23+F24</f>
        <v>0</v>
      </c>
    </row>
    <row r="23" spans="1:6" ht="54" customHeight="1" x14ac:dyDescent="0.25">
      <c r="A23" s="4" t="s">
        <v>42</v>
      </c>
      <c r="B23" s="25" t="s">
        <v>203</v>
      </c>
      <c r="C23" s="36" t="s">
        <v>214</v>
      </c>
      <c r="D23" s="37">
        <v>0</v>
      </c>
      <c r="E23" s="37">
        <v>0</v>
      </c>
      <c r="F23" s="37">
        <v>0</v>
      </c>
    </row>
    <row r="24" spans="1:6" ht="55.2" customHeight="1" x14ac:dyDescent="0.25">
      <c r="B24" s="25" t="s">
        <v>205</v>
      </c>
      <c r="C24" s="36" t="s">
        <v>212</v>
      </c>
      <c r="D24" s="37">
        <v>0</v>
      </c>
      <c r="E24" s="37">
        <v>0</v>
      </c>
      <c r="F24" s="37">
        <v>0</v>
      </c>
    </row>
    <row r="25" spans="1:6" ht="39" customHeight="1" x14ac:dyDescent="0.25">
      <c r="A25" s="4" t="s">
        <v>39</v>
      </c>
      <c r="B25" s="25" t="s">
        <v>199</v>
      </c>
      <c r="C25" s="36" t="s">
        <v>213</v>
      </c>
      <c r="D25" s="37">
        <f>D26</f>
        <v>36400</v>
      </c>
      <c r="E25" s="37">
        <f>E26</f>
        <v>18600</v>
      </c>
      <c r="F25" s="37">
        <f>F26</f>
        <v>18600</v>
      </c>
    </row>
    <row r="26" spans="1:6" ht="36.6" customHeight="1" x14ac:dyDescent="0.25">
      <c r="A26" s="4" t="s">
        <v>93</v>
      </c>
      <c r="B26" s="25" t="s">
        <v>200</v>
      </c>
      <c r="C26" s="36" t="s">
        <v>220</v>
      </c>
      <c r="D26" s="37">
        <f>D28+D27</f>
        <v>36400</v>
      </c>
      <c r="E26" s="37">
        <f>E28+E27</f>
        <v>18600</v>
      </c>
      <c r="F26" s="37">
        <f>F28+F27</f>
        <v>18600</v>
      </c>
    </row>
    <row r="27" spans="1:6" ht="51.6" customHeight="1" x14ac:dyDescent="0.25">
      <c r="B27" s="25" t="s">
        <v>204</v>
      </c>
      <c r="C27" s="36" t="s">
        <v>215</v>
      </c>
      <c r="D27" s="37">
        <v>0</v>
      </c>
      <c r="E27" s="37">
        <v>0</v>
      </c>
      <c r="F27" s="37">
        <v>0</v>
      </c>
    </row>
    <row r="28" spans="1:6" ht="54" customHeight="1" x14ac:dyDescent="0.25">
      <c r="A28" s="4" t="s">
        <v>44</v>
      </c>
      <c r="B28" s="25" t="s">
        <v>206</v>
      </c>
      <c r="C28" s="36" t="s">
        <v>216</v>
      </c>
      <c r="D28" s="37">
        <v>36400</v>
      </c>
      <c r="E28" s="37">
        <v>18600</v>
      </c>
      <c r="F28" s="37">
        <v>18600</v>
      </c>
    </row>
    <row r="29" spans="1:6" ht="22.2" customHeight="1" x14ac:dyDescent="0.25">
      <c r="B29" s="25" t="s">
        <v>177</v>
      </c>
      <c r="C29" s="36" t="s">
        <v>178</v>
      </c>
      <c r="D29" s="37">
        <f>D33+D36</f>
        <v>0</v>
      </c>
      <c r="E29" s="37">
        <f t="shared" ref="E29:F29" si="0">E33+E36</f>
        <v>0</v>
      </c>
      <c r="F29" s="37">
        <f t="shared" si="0"/>
        <v>0</v>
      </c>
    </row>
    <row r="30" spans="1:6" ht="20.399999999999999" customHeight="1" x14ac:dyDescent="0.25">
      <c r="B30" s="25" t="s">
        <v>188</v>
      </c>
      <c r="C30" s="36" t="s">
        <v>189</v>
      </c>
      <c r="D30" s="37">
        <f t="shared" ref="D30:F32" si="1">D31</f>
        <v>-2791130.2</v>
      </c>
      <c r="E30" s="37">
        <f t="shared" si="1"/>
        <v>-2549923.1</v>
      </c>
      <c r="F30" s="37">
        <f t="shared" si="1"/>
        <v>-2519704.6</v>
      </c>
    </row>
    <row r="31" spans="1:6" ht="19.2" customHeight="1" x14ac:dyDescent="0.25">
      <c r="B31" s="25" t="s">
        <v>190</v>
      </c>
      <c r="C31" s="36" t="s">
        <v>191</v>
      </c>
      <c r="D31" s="37">
        <f t="shared" si="1"/>
        <v>-2791130.2</v>
      </c>
      <c r="E31" s="37">
        <f t="shared" si="1"/>
        <v>-2549923.1</v>
      </c>
      <c r="F31" s="37">
        <f t="shared" si="1"/>
        <v>-2519704.6</v>
      </c>
    </row>
    <row r="32" spans="1:6" ht="18.600000000000001" customHeight="1" x14ac:dyDescent="0.25">
      <c r="B32" s="25" t="s">
        <v>192</v>
      </c>
      <c r="C32" s="36" t="s">
        <v>193</v>
      </c>
      <c r="D32" s="37">
        <f t="shared" si="1"/>
        <v>-2791130.2</v>
      </c>
      <c r="E32" s="37">
        <f t="shared" si="1"/>
        <v>-2549923.1</v>
      </c>
      <c r="F32" s="37">
        <f t="shared" si="1"/>
        <v>-2519704.6</v>
      </c>
    </row>
    <row r="33" spans="1:6" ht="18.600000000000001" customHeight="1" x14ac:dyDescent="0.25">
      <c r="B33" s="25" t="s">
        <v>194</v>
      </c>
      <c r="C33" s="36" t="s">
        <v>195</v>
      </c>
      <c r="D33" s="37">
        <v>-2791130.2</v>
      </c>
      <c r="E33" s="37">
        <v>-2549923.1</v>
      </c>
      <c r="F33" s="37">
        <v>-2519704.6</v>
      </c>
    </row>
    <row r="34" spans="1:6" ht="19.8" customHeight="1" x14ac:dyDescent="0.25">
      <c r="B34" s="25" t="s">
        <v>224</v>
      </c>
      <c r="C34" s="36" t="s">
        <v>225</v>
      </c>
      <c r="D34" s="37">
        <f t="shared" ref="D34:F36" si="2">D35</f>
        <v>2791130.2</v>
      </c>
      <c r="E34" s="37">
        <f t="shared" si="2"/>
        <v>2549923.1</v>
      </c>
      <c r="F34" s="37">
        <f t="shared" si="2"/>
        <v>2519704.6</v>
      </c>
    </row>
    <row r="35" spans="1:6" ht="19.2" customHeight="1" x14ac:dyDescent="0.25">
      <c r="B35" s="25" t="s">
        <v>226</v>
      </c>
      <c r="C35" s="36" t="s">
        <v>227</v>
      </c>
      <c r="D35" s="37">
        <f t="shared" si="2"/>
        <v>2791130.2</v>
      </c>
      <c r="E35" s="37">
        <f t="shared" si="2"/>
        <v>2549923.1</v>
      </c>
      <c r="F35" s="37">
        <f t="shared" si="2"/>
        <v>2519704.6</v>
      </c>
    </row>
    <row r="36" spans="1:6" ht="19.2" customHeight="1" x14ac:dyDescent="0.25">
      <c r="B36" s="25" t="s">
        <v>228</v>
      </c>
      <c r="C36" s="36" t="s">
        <v>229</v>
      </c>
      <c r="D36" s="37">
        <f t="shared" si="2"/>
        <v>2791130.2</v>
      </c>
      <c r="E36" s="37">
        <f t="shared" si="2"/>
        <v>2549923.1</v>
      </c>
      <c r="F36" s="37">
        <f t="shared" si="2"/>
        <v>2519704.6</v>
      </c>
    </row>
    <row r="37" spans="1:6" ht="21" customHeight="1" x14ac:dyDescent="0.25">
      <c r="B37" s="25" t="s">
        <v>230</v>
      </c>
      <c r="C37" s="36" t="s">
        <v>231</v>
      </c>
      <c r="D37" s="37">
        <v>2791130.2</v>
      </c>
      <c r="E37" s="37">
        <v>2549923.1</v>
      </c>
      <c r="F37" s="37">
        <v>2519704.6</v>
      </c>
    </row>
    <row r="38" spans="1:6" ht="19.2" customHeight="1" x14ac:dyDescent="0.25">
      <c r="A38" s="4" t="s">
        <v>46</v>
      </c>
      <c r="B38" s="25" t="s">
        <v>48</v>
      </c>
      <c r="C38" s="36" t="s">
        <v>47</v>
      </c>
      <c r="D38" s="37">
        <f>D39</f>
        <v>0</v>
      </c>
      <c r="E38" s="37">
        <f>E39</f>
        <v>0</v>
      </c>
      <c r="F38" s="37">
        <f>F39</f>
        <v>0</v>
      </c>
    </row>
    <row r="39" spans="1:6" ht="21.6" customHeight="1" x14ac:dyDescent="0.25">
      <c r="A39" s="4" t="s">
        <v>52</v>
      </c>
      <c r="B39" s="25" t="s">
        <v>180</v>
      </c>
      <c r="C39" s="36" t="s">
        <v>181</v>
      </c>
      <c r="D39" s="39">
        <f t="shared" ref="D39:F41" si="3">D40</f>
        <v>0</v>
      </c>
      <c r="E39" s="39">
        <f t="shared" si="3"/>
        <v>0</v>
      </c>
      <c r="F39" s="39">
        <f t="shared" si="3"/>
        <v>0</v>
      </c>
    </row>
    <row r="40" spans="1:6" ht="33.6" customHeight="1" x14ac:dyDescent="0.25">
      <c r="A40" s="4" t="s">
        <v>94</v>
      </c>
      <c r="B40" s="25" t="s">
        <v>182</v>
      </c>
      <c r="C40" s="36" t="s">
        <v>183</v>
      </c>
      <c r="D40" s="39">
        <f t="shared" si="3"/>
        <v>0</v>
      </c>
      <c r="E40" s="39">
        <f t="shared" si="3"/>
        <v>0</v>
      </c>
      <c r="F40" s="39">
        <f t="shared" si="3"/>
        <v>0</v>
      </c>
    </row>
    <row r="41" spans="1:6" ht="37.200000000000003" customHeight="1" x14ac:dyDescent="0.25">
      <c r="B41" s="25" t="s">
        <v>184</v>
      </c>
      <c r="C41" s="36" t="s">
        <v>185</v>
      </c>
      <c r="D41" s="39">
        <f t="shared" si="3"/>
        <v>0</v>
      </c>
      <c r="E41" s="39">
        <f t="shared" si="3"/>
        <v>0</v>
      </c>
      <c r="F41" s="39">
        <f t="shared" si="3"/>
        <v>0</v>
      </c>
    </row>
    <row r="42" spans="1:6" ht="37.200000000000003" customHeight="1" x14ac:dyDescent="0.25">
      <c r="A42" s="4" t="s">
        <v>54</v>
      </c>
      <c r="B42" s="25" t="s">
        <v>186</v>
      </c>
      <c r="C42" s="36" t="s">
        <v>187</v>
      </c>
      <c r="D42" s="39">
        <v>0</v>
      </c>
      <c r="E42" s="39">
        <v>0</v>
      </c>
      <c r="F42" s="39">
        <v>0</v>
      </c>
    </row>
    <row r="43" spans="1:6" x14ac:dyDescent="0.35">
      <c r="F43" s="23" t="s">
        <v>179</v>
      </c>
    </row>
    <row r="44" spans="1:6" s="19" customFormat="1" x14ac:dyDescent="0.25">
      <c r="A44" s="17"/>
      <c r="B44" s="16"/>
      <c r="C44" s="18"/>
      <c r="D44" s="15"/>
      <c r="E44" s="15"/>
      <c r="F44" s="15"/>
    </row>
    <row r="45" spans="1:6" s="19" customFormat="1" x14ac:dyDescent="0.25">
      <c r="A45" s="17"/>
      <c r="B45" s="16"/>
      <c r="C45" s="18"/>
      <c r="D45" s="15"/>
      <c r="E45" s="15"/>
      <c r="F45" s="15"/>
    </row>
    <row r="46" spans="1:6" x14ac:dyDescent="0.25">
      <c r="B46" s="31"/>
      <c r="C46" s="32"/>
    </row>
    <row r="47" spans="1:6" s="30" customFormat="1" x14ac:dyDescent="0.25"/>
    <row r="48" spans="1:6" x14ac:dyDescent="0.25">
      <c r="C48" s="14" t="s">
        <v>179</v>
      </c>
    </row>
    <row r="49" spans="3:3" x14ac:dyDescent="0.25">
      <c r="C49" s="14" t="s">
        <v>179</v>
      </c>
    </row>
  </sheetData>
  <sheetProtection formatColumns="0"/>
  <mergeCells count="8">
    <mergeCell ref="A47:XFD47"/>
    <mergeCell ref="B46:C46"/>
    <mergeCell ref="B6:F9"/>
    <mergeCell ref="C1:F1"/>
    <mergeCell ref="C2:F2"/>
    <mergeCell ref="C3:F3"/>
    <mergeCell ref="C4:F4"/>
    <mergeCell ref="B10:F10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4" firstPageNumber="51" fitToHeight="2" orientation="landscape" useFirstPageNumber="1" r:id="rId1"/>
  <headerFooter alignWithMargins="0">
    <oddHeader>&amp;C&amp;P</oddHeader>
  </headerFooter>
  <rowBreaks count="2" manualBreakCount="2">
    <brk id="21" max="16383" man="1"/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>
        <f>Лист1!$A$1:$C$42</f>
        <v>0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Inna</cp:lastModifiedBy>
  <cp:lastPrinted>2025-11-07T03:11:47Z</cp:lastPrinted>
  <dcterms:created xsi:type="dcterms:W3CDTF">2007-11-02T06:48:08Z</dcterms:created>
  <dcterms:modified xsi:type="dcterms:W3CDTF">2025-11-14T03:16:23Z</dcterms:modified>
</cp:coreProperties>
</file>